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Service Financier et Controle de Gestion\Marchés\Marché 21-12 RESTAURATION DE LA STATUE D’APOLLON\DCE\"/>
    </mc:Choice>
  </mc:AlternateContent>
  <bookViews>
    <workbookView xWindow="0" yWindow="0" windowWidth="28800" windowHeight="14232"/>
  </bookViews>
  <sheets>
    <sheet name="Feuil1" sheetId="1" r:id="rId1"/>
  </sheets>
  <definedNames>
    <definedName name="_xlnm.Print_Area" localSheetId="0">Feuil1!$A$1:$K$51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J20" i="1"/>
  <c r="J13" i="1"/>
  <c r="J30" i="1"/>
  <c r="J28" i="1"/>
  <c r="J26" i="1"/>
  <c r="J23" i="1"/>
  <c r="J11" i="1"/>
  <c r="J14" i="1"/>
  <c r="J16" i="1"/>
  <c r="J18" i="1"/>
  <c r="J19" i="1"/>
  <c r="J21" i="1"/>
  <c r="J22" i="1"/>
  <c r="J12" i="1"/>
  <c r="J34" i="1" l="1"/>
  <c r="J38" i="1"/>
  <c r="J39" i="1" s="1"/>
  <c r="J42" i="1" l="1"/>
  <c r="J43" i="1" s="1"/>
  <c r="J44" i="1" s="1"/>
  <c r="J35" i="1"/>
  <c r="J36" i="1" s="1"/>
  <c r="J40" i="1"/>
  <c r="J46" i="1" l="1"/>
  <c r="J47" i="1" s="1"/>
  <c r="J48" i="1" s="1"/>
</calcChain>
</file>

<file path=xl/sharedStrings.xml><?xml version="1.0" encoding="utf-8"?>
<sst xmlns="http://schemas.openxmlformats.org/spreadsheetml/2006/main" count="75" uniqueCount="55">
  <si>
    <t>Alpes-Maritimes</t>
  </si>
  <si>
    <t>Nice</t>
  </si>
  <si>
    <t>Observatoire de la Côté d'Azur</t>
  </si>
  <si>
    <t>N°</t>
  </si>
  <si>
    <t>Réf CCTP</t>
  </si>
  <si>
    <t>Designation</t>
  </si>
  <si>
    <t>U</t>
  </si>
  <si>
    <t>En atelier, démontage des assemblages pour désolidariser l'armature des plaques de cuivre</t>
  </si>
  <si>
    <t>forfait</t>
  </si>
  <si>
    <t>Transport en atelier aller-retour</t>
  </si>
  <si>
    <t>Restauration de la statue d'Apollon du grand équatorial</t>
  </si>
  <si>
    <t>P.U. H.T.</t>
  </si>
  <si>
    <t>TOTAL H.T.</t>
  </si>
  <si>
    <t>TVA 20,00%</t>
  </si>
  <si>
    <t>II.7</t>
  </si>
  <si>
    <t>II.8</t>
  </si>
  <si>
    <t>II.9</t>
  </si>
  <si>
    <t>II.10</t>
  </si>
  <si>
    <t>II.11</t>
  </si>
  <si>
    <t>II.12</t>
  </si>
  <si>
    <t>II.13</t>
  </si>
  <si>
    <t>Panneau de chantier</t>
  </si>
  <si>
    <t>Quantité entreprise</t>
  </si>
  <si>
    <t>Quantité MOE</t>
  </si>
  <si>
    <t>Nettoyage des coulures d'oxydes sur la pierre du linteau de la porte d'entrée du grand équatorial</t>
  </si>
  <si>
    <t>II.3 et II.4</t>
  </si>
  <si>
    <t>II.5</t>
  </si>
  <si>
    <t>I.6</t>
  </si>
  <si>
    <t>Démontage et dépose, compris location de matériel (grue, nacelle, palan…)</t>
  </si>
  <si>
    <t>En atelier, traitement des armatures internes (micro-abrasion et passivation, peinture anti-corrosion et feuille de téflon aux interfaces armatures-peaux de cuivre) et remplacement des armatures corrodées</t>
  </si>
  <si>
    <t>En atelier, restauration des peaux de cuivre (redressage, martelage, traitement des fissures, traitement des assemblages défectueux)</t>
  </si>
  <si>
    <t>Pose d'un couvre-joint entre le parement pierre et les ailes de la statue</t>
  </si>
  <si>
    <t>TRANCHE FERME : RESTAURATION DE LA STATUE D'APOLLON</t>
  </si>
  <si>
    <t>Installation d'un échafaudage pour repose et remontage, compris filets, protections des existants et mise en sécurité</t>
  </si>
  <si>
    <t>Installation d'un échafaudage pour dépose et démontage, compris filets, protections des existants et mise en sécurité</t>
  </si>
  <si>
    <t>TOTAL TRANCHE FERME H.T.</t>
  </si>
  <si>
    <t>TOTAL TRANCHE FERME T.T.C.</t>
  </si>
  <si>
    <t>II.14</t>
  </si>
  <si>
    <t>TOTAL TRANCHE OPTIONNELLE T.T.C.</t>
  </si>
  <si>
    <t>TOTAL TRANCHE OPTIONNELLE H.T. Solution de base</t>
  </si>
  <si>
    <t>TOTAL TRANCHE OPTIONNELLE H.T. PSE1</t>
  </si>
  <si>
    <t>TOTAL TRANCHE OPTIONNELLE H.T. PSE2</t>
  </si>
  <si>
    <t>II.15</t>
  </si>
  <si>
    <t>II.16</t>
  </si>
  <si>
    <t>En atelier, nettoyage des peaux de cuivre par micro-abrasion</t>
  </si>
  <si>
    <r>
      <rPr>
        <b/>
        <u/>
        <sz val="11"/>
        <color theme="1"/>
        <rFont val="Calibri"/>
        <family val="2"/>
        <scheme val="minor"/>
      </rPr>
      <t>Prestation alternative 2 :</t>
    </r>
    <r>
      <rPr>
        <b/>
        <sz val="11"/>
        <color theme="1"/>
        <rFont val="Calibri"/>
        <family val="2"/>
        <scheme val="minor"/>
      </rPr>
      <t xml:space="preserve"> dorure par galvanisation</t>
    </r>
  </si>
  <si>
    <t>Prélèvements et analyse en laboratoire des traces d'apprêts et de dorure</t>
  </si>
  <si>
    <t>Préparation du support en vue d'une dorure</t>
  </si>
  <si>
    <t>TRANCHE OPTIONNELLE 1 : FINITION DORÉE</t>
  </si>
  <si>
    <r>
      <rPr>
        <b/>
        <u/>
        <sz val="11"/>
        <color theme="1"/>
        <rFont val="Calibri"/>
        <family val="2"/>
        <scheme val="minor"/>
      </rPr>
      <t>Prestation alternative 1 :</t>
    </r>
    <r>
      <rPr>
        <b/>
        <sz val="11"/>
        <color theme="1"/>
        <rFont val="Calibri"/>
        <family val="2"/>
        <scheme val="minor"/>
      </rPr>
      <t xml:space="preserve"> dorure à la mixtion</t>
    </r>
  </si>
  <si>
    <t>En atelier, patine  à la cire mirco-cristalline de couleur brune et lustrage éventuel</t>
  </si>
  <si>
    <t>II.17</t>
  </si>
  <si>
    <t>II.18</t>
  </si>
  <si>
    <t>II.19</t>
  </si>
  <si>
    <t>DÉCOMPOSITION DU PRIX GÉNÉRAL ET FORFAITAIRE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</si>
</sst>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165" fontId="0" fillId="0" borderId="1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165" fontId="0" fillId="0" borderId="11" xfId="0" applyNumberFormat="1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9" xfId="0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10" xfId="0" applyNumberFormat="1" applyBorder="1"/>
    <xf numFmtId="0" fontId="1" fillId="0" borderId="0" xfId="0" applyFont="1" applyAlignment="1">
      <alignment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0" fontId="4" fillId="0" borderId="3" xfId="0" applyFont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4" fontId="0" fillId="0" borderId="0" xfId="0" applyNumberFormat="1" applyBorder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/>
    <xf numFmtId="0" fontId="0" fillId="0" borderId="16" xfId="0" applyBorder="1"/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5" fontId="0" fillId="0" borderId="21" xfId="0" applyNumberFormat="1" applyBorder="1"/>
    <xf numFmtId="4" fontId="0" fillId="0" borderId="22" xfId="0" applyNumberFormat="1" applyBorder="1"/>
    <xf numFmtId="0" fontId="1" fillId="0" borderId="3" xfId="0" applyFont="1" applyBorder="1" applyAlignment="1">
      <alignment wrapText="1"/>
    </xf>
    <xf numFmtId="165" fontId="0" fillId="0" borderId="20" xfId="0" applyNumberFormat="1" applyBorder="1"/>
    <xf numFmtId="4" fontId="0" fillId="0" borderId="23" xfId="0" applyNumberForma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tabSelected="1" view="pageBreakPreview" zoomScaleNormal="100" zoomScaleSheetLayoutView="100" workbookViewId="0">
      <selection activeCell="L16" sqref="L16"/>
    </sheetView>
  </sheetViews>
  <sheetFormatPr baseColWidth="10" defaultRowHeight="14.4" x14ac:dyDescent="0.3"/>
  <cols>
    <col min="1" max="1" width="4.5546875" customWidth="1"/>
    <col min="2" max="2" width="7.88671875" customWidth="1"/>
    <col min="3" max="3" width="11.6640625" style="1" customWidth="1"/>
    <col min="4" max="4" width="4.88671875" customWidth="1"/>
    <col min="5" max="5" width="66.6640625" customWidth="1"/>
    <col min="6" max="7" width="9" customWidth="1"/>
    <col min="8" max="8" width="9.6640625" customWidth="1"/>
    <col min="10" max="10" width="11.33203125" customWidth="1"/>
    <col min="11" max="11" width="3.6640625" customWidth="1"/>
  </cols>
  <sheetData>
    <row r="1" spans="2:10" ht="18" x14ac:dyDescent="0.35">
      <c r="C1" s="54" t="s">
        <v>0</v>
      </c>
      <c r="D1" s="54"/>
      <c r="E1" s="54"/>
      <c r="F1" s="54"/>
      <c r="G1" s="54"/>
      <c r="H1" s="54"/>
      <c r="I1" s="54"/>
      <c r="J1" s="54"/>
    </row>
    <row r="2" spans="2:10" ht="18" x14ac:dyDescent="0.35">
      <c r="C2" s="54" t="s">
        <v>1</v>
      </c>
      <c r="D2" s="54"/>
      <c r="E2" s="54"/>
      <c r="F2" s="54"/>
      <c r="G2" s="54"/>
      <c r="H2" s="54"/>
      <c r="I2" s="54"/>
      <c r="J2" s="54"/>
    </row>
    <row r="3" spans="2:10" ht="21" x14ac:dyDescent="0.4">
      <c r="C3" s="55" t="s">
        <v>2</v>
      </c>
      <c r="D3" s="55"/>
      <c r="E3" s="55"/>
      <c r="F3" s="55"/>
      <c r="G3" s="55"/>
      <c r="H3" s="55"/>
      <c r="I3" s="55"/>
      <c r="J3" s="55"/>
    </row>
    <row r="4" spans="2:10" ht="21" x14ac:dyDescent="0.4">
      <c r="C4" s="55" t="s">
        <v>10</v>
      </c>
      <c r="D4" s="55"/>
      <c r="E4" s="55"/>
      <c r="F4" s="55"/>
      <c r="G4" s="55"/>
      <c r="H4" s="55"/>
      <c r="I4" s="55"/>
      <c r="J4" s="55"/>
    </row>
    <row r="5" spans="2:10" ht="21" x14ac:dyDescent="0.4">
      <c r="C5" s="43"/>
      <c r="D5" s="43"/>
      <c r="E5" s="43"/>
      <c r="F5" s="43"/>
      <c r="G5" s="43"/>
      <c r="H5" s="43"/>
      <c r="I5" s="43"/>
      <c r="J5" s="43"/>
    </row>
    <row r="6" spans="2:10" ht="18" x14ac:dyDescent="0.35">
      <c r="C6" s="56" t="s">
        <v>54</v>
      </c>
      <c r="D6" s="56"/>
      <c r="E6" s="56"/>
      <c r="F6" s="56"/>
      <c r="G6" s="56"/>
      <c r="H6" s="56"/>
      <c r="I6" s="56"/>
      <c r="J6" s="56"/>
    </row>
    <row r="7" spans="2:10" ht="15" thickBot="1" x14ac:dyDescent="0.35">
      <c r="F7" s="1"/>
      <c r="G7" s="1"/>
      <c r="H7" s="26"/>
      <c r="I7" s="2"/>
      <c r="J7" s="3"/>
    </row>
    <row r="8" spans="2:10" ht="26.25" customHeight="1" x14ac:dyDescent="0.3">
      <c r="B8" s="16" t="s">
        <v>3</v>
      </c>
      <c r="C8" s="17" t="s">
        <v>4</v>
      </c>
      <c r="D8" s="18"/>
      <c r="E8" s="19" t="s">
        <v>5</v>
      </c>
      <c r="F8" s="17" t="s">
        <v>6</v>
      </c>
      <c r="G8" s="29" t="s">
        <v>23</v>
      </c>
      <c r="H8" s="29" t="s">
        <v>22</v>
      </c>
      <c r="I8" s="20" t="s">
        <v>11</v>
      </c>
      <c r="J8" s="21" t="s">
        <v>12</v>
      </c>
    </row>
    <row r="9" spans="2:10" x14ac:dyDescent="0.3">
      <c r="B9" s="8"/>
      <c r="C9" s="6"/>
      <c r="D9" s="14"/>
      <c r="E9" s="12"/>
      <c r="F9" s="6"/>
      <c r="G9" s="6"/>
      <c r="H9" s="6"/>
      <c r="I9" s="7"/>
      <c r="J9" s="9"/>
    </row>
    <row r="10" spans="2:10" ht="18" x14ac:dyDescent="0.35">
      <c r="B10" s="51" t="s">
        <v>32</v>
      </c>
      <c r="C10" s="52"/>
      <c r="D10" s="52"/>
      <c r="E10" s="52"/>
      <c r="F10" s="52"/>
      <c r="G10" s="52"/>
      <c r="H10" s="52"/>
      <c r="I10" s="52"/>
      <c r="J10" s="53"/>
    </row>
    <row r="11" spans="2:10" x14ac:dyDescent="0.3">
      <c r="B11" s="15">
        <v>1</v>
      </c>
      <c r="C11" s="6" t="s">
        <v>27</v>
      </c>
      <c r="D11" s="14"/>
      <c r="E11" s="28" t="s">
        <v>21</v>
      </c>
      <c r="F11" s="6" t="s">
        <v>8</v>
      </c>
      <c r="G11" s="6">
        <v>1</v>
      </c>
      <c r="H11" s="6"/>
      <c r="I11" s="7"/>
      <c r="J11" s="23">
        <f t="shared" ref="J11:J16" si="0">G11*I11</f>
        <v>0</v>
      </c>
    </row>
    <row r="12" spans="2:10" ht="28.8" x14ac:dyDescent="0.3">
      <c r="B12" s="15">
        <v>2</v>
      </c>
      <c r="C12" s="6" t="s">
        <v>25</v>
      </c>
      <c r="D12" s="14"/>
      <c r="E12" s="13" t="s">
        <v>34</v>
      </c>
      <c r="F12" s="6" t="s">
        <v>8</v>
      </c>
      <c r="G12" s="6">
        <v>1</v>
      </c>
      <c r="H12" s="6"/>
      <c r="I12" s="7"/>
      <c r="J12" s="23">
        <f t="shared" si="0"/>
        <v>0</v>
      </c>
    </row>
    <row r="13" spans="2:10" x14ac:dyDescent="0.3">
      <c r="B13" s="15">
        <v>3</v>
      </c>
      <c r="C13" s="6" t="s">
        <v>26</v>
      </c>
      <c r="D13" s="14"/>
      <c r="E13" s="13" t="s">
        <v>28</v>
      </c>
      <c r="F13" s="6" t="s">
        <v>8</v>
      </c>
      <c r="G13" s="6">
        <v>1</v>
      </c>
      <c r="H13" s="6"/>
      <c r="I13" s="7"/>
      <c r="J13" s="23">
        <f t="shared" si="0"/>
        <v>0</v>
      </c>
    </row>
    <row r="14" spans="2:10" x14ac:dyDescent="0.3">
      <c r="B14" s="15">
        <v>4</v>
      </c>
      <c r="C14" s="6" t="s">
        <v>14</v>
      </c>
      <c r="D14" s="14"/>
      <c r="E14" s="13" t="s">
        <v>9</v>
      </c>
      <c r="F14" s="6" t="s">
        <v>8</v>
      </c>
      <c r="G14" s="6">
        <v>1</v>
      </c>
      <c r="H14" s="6"/>
      <c r="I14" s="7"/>
      <c r="J14" s="23">
        <f t="shared" si="0"/>
        <v>0</v>
      </c>
    </row>
    <row r="15" spans="2:10" x14ac:dyDescent="0.3">
      <c r="B15" s="15">
        <v>5</v>
      </c>
      <c r="C15" s="6" t="s">
        <v>15</v>
      </c>
      <c r="D15" s="14"/>
      <c r="E15" s="13" t="s">
        <v>46</v>
      </c>
      <c r="F15" s="6" t="s">
        <v>8</v>
      </c>
      <c r="G15" s="6">
        <v>1</v>
      </c>
      <c r="H15" s="27"/>
      <c r="I15" s="7"/>
      <c r="J15" s="23">
        <f t="shared" si="0"/>
        <v>0</v>
      </c>
    </row>
    <row r="16" spans="2:10" ht="28.8" x14ac:dyDescent="0.3">
      <c r="B16" s="15">
        <v>6</v>
      </c>
      <c r="C16" s="6" t="s">
        <v>16</v>
      </c>
      <c r="D16" s="14"/>
      <c r="E16" s="13" t="s">
        <v>7</v>
      </c>
      <c r="F16" s="6" t="s">
        <v>8</v>
      </c>
      <c r="G16" s="6">
        <v>1</v>
      </c>
      <c r="H16" s="6"/>
      <c r="I16" s="7"/>
      <c r="J16" s="23">
        <f t="shared" si="0"/>
        <v>0</v>
      </c>
    </row>
    <row r="17" spans="2:12" ht="43.2" x14ac:dyDescent="0.3">
      <c r="B17" s="15">
        <v>7</v>
      </c>
      <c r="C17" s="6" t="s">
        <v>17</v>
      </c>
      <c r="D17" s="14"/>
      <c r="E17" s="13" t="s">
        <v>29</v>
      </c>
      <c r="F17" s="6" t="s">
        <v>8</v>
      </c>
      <c r="G17" s="6">
        <v>1</v>
      </c>
      <c r="H17" s="27"/>
      <c r="I17" s="7"/>
      <c r="J17" s="23">
        <v>0</v>
      </c>
    </row>
    <row r="18" spans="2:12" x14ac:dyDescent="0.3">
      <c r="B18" s="15">
        <v>8</v>
      </c>
      <c r="C18" s="6" t="s">
        <v>18</v>
      </c>
      <c r="D18" s="14"/>
      <c r="E18" s="28" t="s">
        <v>44</v>
      </c>
      <c r="F18" s="6" t="s">
        <v>8</v>
      </c>
      <c r="G18" s="6">
        <v>1</v>
      </c>
      <c r="H18" s="6"/>
      <c r="I18" s="7"/>
      <c r="J18" s="23">
        <f t="shared" ref="J18:J23" si="1">G18*I18</f>
        <v>0</v>
      </c>
    </row>
    <row r="19" spans="2:12" ht="28.8" x14ac:dyDescent="0.3">
      <c r="B19" s="15">
        <v>9</v>
      </c>
      <c r="C19" s="6" t="s">
        <v>19</v>
      </c>
      <c r="D19" s="14"/>
      <c r="E19" s="28" t="s">
        <v>30</v>
      </c>
      <c r="F19" s="6" t="s">
        <v>8</v>
      </c>
      <c r="G19" s="6">
        <v>1</v>
      </c>
      <c r="H19" s="6"/>
      <c r="I19" s="7"/>
      <c r="J19" s="23">
        <f t="shared" si="1"/>
        <v>0</v>
      </c>
      <c r="L19" s="4"/>
    </row>
    <row r="20" spans="2:12" ht="28.8" x14ac:dyDescent="0.3">
      <c r="B20" s="15">
        <v>10</v>
      </c>
      <c r="C20" s="6" t="s">
        <v>20</v>
      </c>
      <c r="D20" s="14"/>
      <c r="E20" s="28" t="s">
        <v>50</v>
      </c>
      <c r="F20" s="6" t="s">
        <v>8</v>
      </c>
      <c r="G20" s="6">
        <v>1</v>
      </c>
      <c r="H20" s="6"/>
      <c r="I20" s="7"/>
      <c r="J20" s="23">
        <f t="shared" si="1"/>
        <v>0</v>
      </c>
      <c r="L20" s="4"/>
    </row>
    <row r="21" spans="2:12" ht="28.8" x14ac:dyDescent="0.3">
      <c r="B21" s="15">
        <v>11</v>
      </c>
      <c r="C21" s="6" t="s">
        <v>37</v>
      </c>
      <c r="D21" s="14"/>
      <c r="E21" s="13" t="s">
        <v>33</v>
      </c>
      <c r="F21" s="6" t="s">
        <v>8</v>
      </c>
      <c r="G21" s="6">
        <v>1</v>
      </c>
      <c r="H21" s="6"/>
      <c r="I21" s="7"/>
      <c r="J21" s="23">
        <f t="shared" si="1"/>
        <v>0</v>
      </c>
    </row>
    <row r="22" spans="2:12" x14ac:dyDescent="0.3">
      <c r="B22" s="37">
        <v>12</v>
      </c>
      <c r="C22" s="6" t="s">
        <v>42</v>
      </c>
      <c r="D22" s="14"/>
      <c r="E22" s="13" t="s">
        <v>31</v>
      </c>
      <c r="F22" s="6" t="s">
        <v>8</v>
      </c>
      <c r="G22" s="6">
        <v>1</v>
      </c>
      <c r="H22" s="6"/>
      <c r="I22" s="7"/>
      <c r="J22" s="23">
        <f t="shared" si="1"/>
        <v>0</v>
      </c>
    </row>
    <row r="23" spans="2:12" ht="28.8" x14ac:dyDescent="0.3">
      <c r="B23" s="37">
        <v>13</v>
      </c>
      <c r="C23" s="6" t="s">
        <v>43</v>
      </c>
      <c r="D23" s="39"/>
      <c r="E23" s="41" t="s">
        <v>24</v>
      </c>
      <c r="F23" s="6" t="s">
        <v>8</v>
      </c>
      <c r="G23" s="6">
        <v>1</v>
      </c>
      <c r="H23" s="6"/>
      <c r="I23" s="7"/>
      <c r="J23" s="23">
        <f t="shared" si="1"/>
        <v>0</v>
      </c>
    </row>
    <row r="24" spans="2:12" ht="24.75" customHeight="1" x14ac:dyDescent="0.3">
      <c r="B24" s="30"/>
      <c r="C24" s="31"/>
      <c r="D24" s="32"/>
      <c r="E24" s="33"/>
      <c r="F24" s="45"/>
      <c r="G24" s="45"/>
      <c r="H24" s="45"/>
      <c r="I24" s="46"/>
      <c r="J24" s="47"/>
    </row>
    <row r="25" spans="2:12" ht="18" x14ac:dyDescent="0.35">
      <c r="B25" s="51" t="s">
        <v>48</v>
      </c>
      <c r="C25" s="52"/>
      <c r="D25" s="52"/>
      <c r="E25" s="52"/>
      <c r="F25" s="52"/>
      <c r="G25" s="52"/>
      <c r="H25" s="52"/>
      <c r="I25" s="52"/>
      <c r="J25" s="53"/>
    </row>
    <row r="26" spans="2:12" x14ac:dyDescent="0.3">
      <c r="B26" s="15">
        <v>14</v>
      </c>
      <c r="C26" s="6" t="s">
        <v>51</v>
      </c>
      <c r="D26" s="14"/>
      <c r="E26" s="28" t="s">
        <v>47</v>
      </c>
      <c r="F26" s="6" t="s">
        <v>8</v>
      </c>
      <c r="G26" s="6">
        <v>1</v>
      </c>
      <c r="H26" s="6"/>
      <c r="I26" s="7"/>
      <c r="J26" s="23">
        <f>G26*I26</f>
        <v>0</v>
      </c>
    </row>
    <row r="27" spans="2:12" x14ac:dyDescent="0.3">
      <c r="B27" s="15"/>
      <c r="C27" s="6"/>
      <c r="D27" s="14"/>
      <c r="E27" s="28"/>
      <c r="F27" s="6"/>
      <c r="G27" s="6"/>
      <c r="H27" s="6"/>
      <c r="I27" s="7"/>
      <c r="J27" s="23"/>
    </row>
    <row r="28" spans="2:12" x14ac:dyDescent="0.3">
      <c r="B28" s="15">
        <v>15</v>
      </c>
      <c r="C28" s="6" t="s">
        <v>52</v>
      </c>
      <c r="D28" s="14"/>
      <c r="E28" s="48" t="s">
        <v>49</v>
      </c>
      <c r="F28" s="6" t="s">
        <v>8</v>
      </c>
      <c r="G28" s="6">
        <v>1</v>
      </c>
      <c r="H28" s="6"/>
      <c r="I28" s="7"/>
      <c r="J28" s="23">
        <f>G28*I28</f>
        <v>0</v>
      </c>
    </row>
    <row r="29" spans="2:12" x14ac:dyDescent="0.3">
      <c r="B29" s="15"/>
      <c r="C29" s="6"/>
      <c r="D29" s="14"/>
      <c r="E29" s="48"/>
      <c r="F29" s="44"/>
      <c r="G29" s="44"/>
      <c r="H29" s="44"/>
      <c r="I29" s="49"/>
      <c r="J29" s="50"/>
    </row>
    <row r="30" spans="2:12" ht="15" thickBot="1" x14ac:dyDescent="0.35">
      <c r="B30" s="15">
        <v>16</v>
      </c>
      <c r="C30" s="6" t="s">
        <v>53</v>
      </c>
      <c r="D30" s="14"/>
      <c r="E30" s="48" t="s">
        <v>45</v>
      </c>
      <c r="F30" s="44" t="s">
        <v>8</v>
      </c>
      <c r="G30" s="10">
        <v>1</v>
      </c>
      <c r="H30" s="10"/>
      <c r="I30" s="11"/>
      <c r="J30" s="25">
        <f>G30*I30</f>
        <v>0</v>
      </c>
    </row>
    <row r="31" spans="2:12" x14ac:dyDescent="0.3">
      <c r="B31" s="38"/>
      <c r="C31" s="38"/>
      <c r="D31" s="40"/>
      <c r="E31" s="42"/>
      <c r="F31" s="38"/>
      <c r="G31" s="34"/>
      <c r="H31" s="34"/>
      <c r="I31" s="35"/>
      <c r="J31" s="36"/>
    </row>
    <row r="34" spans="5:10" x14ac:dyDescent="0.3">
      <c r="E34" s="24" t="s">
        <v>35</v>
      </c>
      <c r="J34" s="22">
        <f>SUM(J12:J23)</f>
        <v>0</v>
      </c>
    </row>
    <row r="35" spans="5:10" x14ac:dyDescent="0.3">
      <c r="E35" s="5" t="s">
        <v>13</v>
      </c>
      <c r="J35" s="22">
        <f>J34*0.2</f>
        <v>0</v>
      </c>
    </row>
    <row r="36" spans="5:10" x14ac:dyDescent="0.3">
      <c r="E36" s="24" t="s">
        <v>36</v>
      </c>
      <c r="J36" s="22">
        <f>J34+J35</f>
        <v>0</v>
      </c>
    </row>
    <row r="37" spans="5:10" x14ac:dyDescent="0.3">
      <c r="E37" s="5"/>
      <c r="J37" s="22"/>
    </row>
    <row r="38" spans="5:10" x14ac:dyDescent="0.3">
      <c r="E38" s="24" t="s">
        <v>39</v>
      </c>
      <c r="J38" s="22">
        <f>SUM(J26:J30)</f>
        <v>0</v>
      </c>
    </row>
    <row r="39" spans="5:10" x14ac:dyDescent="0.3">
      <c r="E39" s="5" t="s">
        <v>13</v>
      </c>
      <c r="J39" s="22">
        <f>J38*0.2</f>
        <v>0</v>
      </c>
    </row>
    <row r="40" spans="5:10" x14ac:dyDescent="0.3">
      <c r="E40" s="24" t="s">
        <v>38</v>
      </c>
      <c r="J40" s="22">
        <f>J38+J39</f>
        <v>0</v>
      </c>
    </row>
    <row r="42" spans="5:10" x14ac:dyDescent="0.3">
      <c r="E42" s="24" t="s">
        <v>40</v>
      </c>
      <c r="J42" s="22">
        <f>SUM(J30:J34)</f>
        <v>0</v>
      </c>
    </row>
    <row r="43" spans="5:10" x14ac:dyDescent="0.3">
      <c r="E43" s="5" t="s">
        <v>13</v>
      </c>
      <c r="J43" s="22">
        <f>J42*0.2</f>
        <v>0</v>
      </c>
    </row>
    <row r="44" spans="5:10" x14ac:dyDescent="0.3">
      <c r="E44" s="24" t="s">
        <v>38</v>
      </c>
      <c r="J44" s="22">
        <f>J42+J43</f>
        <v>0</v>
      </c>
    </row>
    <row r="46" spans="5:10" x14ac:dyDescent="0.3">
      <c r="E46" s="24" t="s">
        <v>41</v>
      </c>
      <c r="J46" s="22">
        <f>SUM(J34:J38)</f>
        <v>0</v>
      </c>
    </row>
    <row r="47" spans="5:10" x14ac:dyDescent="0.3">
      <c r="E47" s="5" t="s">
        <v>13</v>
      </c>
      <c r="J47" s="22">
        <f>J46*0.2</f>
        <v>0</v>
      </c>
    </row>
    <row r="48" spans="5:10" x14ac:dyDescent="0.3">
      <c r="E48" s="24" t="s">
        <v>38</v>
      </c>
      <c r="J48" s="22">
        <f>J46+J47</f>
        <v>0</v>
      </c>
    </row>
  </sheetData>
  <mergeCells count="7">
    <mergeCell ref="B10:J10"/>
    <mergeCell ref="B25:J25"/>
    <mergeCell ref="C1:J1"/>
    <mergeCell ref="C2:J2"/>
    <mergeCell ref="C3:J3"/>
    <mergeCell ref="C4:J4"/>
    <mergeCell ref="C6:J6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interface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zmbirkou</cp:lastModifiedBy>
  <cp:lastPrinted>2021-11-17T09:37:41Z</cp:lastPrinted>
  <dcterms:created xsi:type="dcterms:W3CDTF">2021-11-02T13:48:58Z</dcterms:created>
  <dcterms:modified xsi:type="dcterms:W3CDTF">2021-12-01T15:25:28Z</dcterms:modified>
</cp:coreProperties>
</file>